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8800" windowHeight="1203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8" i="5" l="1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36" i="5"/>
  <c r="H25" i="5"/>
  <c r="H38" i="5"/>
  <c r="E6" i="5"/>
  <c r="H13" i="5"/>
  <c r="H6" i="5" s="1"/>
  <c r="D42" i="5"/>
  <c r="F42" i="5"/>
  <c r="G42" i="5"/>
  <c r="E25" i="5"/>
  <c r="E16" i="5"/>
  <c r="H42" i="5" l="1"/>
  <c r="E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<sst xmlns="http://schemas.openxmlformats.org/spreadsheetml/2006/main" count="44" uniqueCount="44">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</sst>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42</xdr:row>
      <xdr:rowOff>28576</xdr:rowOff>
    </xdr:from>
    <xdr:to>
      <xdr:col>7</xdr:col>
      <xdr:colOff>742950</xdr:colOff>
      <xdr:row>44</xdr:row>
      <xdr:rowOff>85725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8980"/>
        <a:stretch/>
      </xdr:blipFill>
      <xdr:spPr>
        <a:xfrm>
          <a:off x="38100" y="6829426"/>
          <a:ext cx="9982200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226073512.13999999</v>
      </c>
      <c r="D6" s="5">
        <f t="shared" si="0"/>
        <v>-83704681.210000008</v>
      </c>
      <c r="E6" s="5">
        <f t="shared" si="0"/>
        <v>142368830.93000001</v>
      </c>
      <c r="F6" s="5">
        <f t="shared" si="0"/>
        <v>130428860.90000001</v>
      </c>
      <c r="G6" s="5">
        <f t="shared" si="0"/>
        <v>130280121.58000001</v>
      </c>
      <c r="H6" s="5">
        <f t="shared" si="0"/>
        <v>11939970.029999996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1040507.51</v>
      </c>
      <c r="D8" s="5">
        <v>-1178.94</v>
      </c>
      <c r="E8" s="5">
        <f t="shared" ref="E8:E14" si="1">C8+D8</f>
        <v>1039328.5700000001</v>
      </c>
      <c r="F8" s="5">
        <v>702665.85</v>
      </c>
      <c r="G8" s="5">
        <v>700664.69</v>
      </c>
      <c r="H8" s="5">
        <f t="shared" ref="H8:H14" si="2">E8-F8</f>
        <v>336662.72000000009</v>
      </c>
    </row>
    <row r="9" spans="1:8" x14ac:dyDescent="0.2">
      <c r="A9" s="8"/>
      <c r="B9" s="12" t="s">
        <v>22</v>
      </c>
      <c r="C9" s="5">
        <v>56576324.049999997</v>
      </c>
      <c r="D9" s="5">
        <v>4451807.09</v>
      </c>
      <c r="E9" s="5">
        <f t="shared" si="1"/>
        <v>61028131.140000001</v>
      </c>
      <c r="F9" s="5">
        <v>53411845.869999997</v>
      </c>
      <c r="G9" s="5">
        <v>53283694.850000001</v>
      </c>
      <c r="H9" s="5">
        <f t="shared" si="2"/>
        <v>7616285.2700000033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98190294.079999998</v>
      </c>
      <c r="D11" s="5">
        <v>-90693461.620000005</v>
      </c>
      <c r="E11" s="5">
        <f t="shared" si="1"/>
        <v>7496832.4599999934</v>
      </c>
      <c r="F11" s="5">
        <v>6126259.0499999998</v>
      </c>
      <c r="G11" s="5">
        <v>6111465.6900000004</v>
      </c>
      <c r="H11" s="5">
        <f t="shared" si="2"/>
        <v>1370573.4099999936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59601359.640000001</v>
      </c>
      <c r="D13" s="5">
        <v>336861.85</v>
      </c>
      <c r="E13" s="5">
        <f t="shared" si="1"/>
        <v>59938221.490000002</v>
      </c>
      <c r="F13" s="5">
        <v>59922787.700000003</v>
      </c>
      <c r="G13" s="5">
        <v>59922787.700000003</v>
      </c>
      <c r="H13" s="5">
        <f t="shared" si="2"/>
        <v>15433.789999999106</v>
      </c>
    </row>
    <row r="14" spans="1:8" x14ac:dyDescent="0.2">
      <c r="A14" s="8"/>
      <c r="B14" s="12" t="s">
        <v>8</v>
      </c>
      <c r="C14" s="5">
        <v>10665026.859999999</v>
      </c>
      <c r="D14" s="5">
        <v>2201290.41</v>
      </c>
      <c r="E14" s="5">
        <f t="shared" si="1"/>
        <v>12866317.27</v>
      </c>
      <c r="F14" s="5">
        <v>10265302.43</v>
      </c>
      <c r="G14" s="5">
        <v>10261508.65</v>
      </c>
      <c r="H14" s="5">
        <f t="shared" si="2"/>
        <v>2601014.84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250971870.72000003</v>
      </c>
      <c r="D16" s="5">
        <f t="shared" si="3"/>
        <v>78733683.559999987</v>
      </c>
      <c r="E16" s="5">
        <f t="shared" si="3"/>
        <v>329705554.28000003</v>
      </c>
      <c r="F16" s="5">
        <f t="shared" si="3"/>
        <v>242166782.31999999</v>
      </c>
      <c r="G16" s="5">
        <f t="shared" si="3"/>
        <v>231357587.17999998</v>
      </c>
      <c r="H16" s="5">
        <f t="shared" si="3"/>
        <v>87538771.959999979</v>
      </c>
    </row>
    <row r="17" spans="1:8" x14ac:dyDescent="0.2">
      <c r="A17" s="8"/>
      <c r="B17" s="12" t="s">
        <v>24</v>
      </c>
      <c r="C17" s="5">
        <v>5547335.2999999998</v>
      </c>
      <c r="D17" s="5">
        <v>337218.99</v>
      </c>
      <c r="E17" s="5">
        <f>C17+D17</f>
        <v>5884554.29</v>
      </c>
      <c r="F17" s="5">
        <v>5583674.8899999997</v>
      </c>
      <c r="G17" s="5">
        <v>5566098.9699999997</v>
      </c>
      <c r="H17" s="5">
        <f t="shared" ref="H17:H23" si="4">E17-F17</f>
        <v>300879.40000000037</v>
      </c>
    </row>
    <row r="18" spans="1:8" x14ac:dyDescent="0.2">
      <c r="A18" s="8"/>
      <c r="B18" s="12" t="s">
        <v>15</v>
      </c>
      <c r="C18" s="5">
        <v>232322990.63999999</v>
      </c>
      <c r="D18" s="5">
        <v>78008000.189999998</v>
      </c>
      <c r="E18" s="5">
        <f t="shared" ref="E18:E23" si="5">C18+D18</f>
        <v>310330990.82999998</v>
      </c>
      <c r="F18" s="5">
        <v>224942810.13</v>
      </c>
      <c r="G18" s="5">
        <v>214173847.75</v>
      </c>
      <c r="H18" s="5">
        <f t="shared" si="4"/>
        <v>85388180.699999988</v>
      </c>
    </row>
    <row r="19" spans="1:8" x14ac:dyDescent="0.2">
      <c r="A19" s="8"/>
      <c r="B19" s="12" t="s">
        <v>10</v>
      </c>
      <c r="C19" s="5">
        <v>908747.55</v>
      </c>
      <c r="D19" s="5">
        <v>-292775.95</v>
      </c>
      <c r="E19" s="5">
        <f t="shared" si="5"/>
        <v>615971.60000000009</v>
      </c>
      <c r="F19" s="5">
        <v>492905.27</v>
      </c>
      <c r="G19" s="5">
        <v>491463.39</v>
      </c>
      <c r="H19" s="5">
        <f t="shared" si="4"/>
        <v>123066.33000000007</v>
      </c>
    </row>
    <row r="20" spans="1:8" x14ac:dyDescent="0.2">
      <c r="A20" s="8"/>
      <c r="B20" s="12" t="s">
        <v>25</v>
      </c>
      <c r="C20" s="5">
        <v>6781537.5199999996</v>
      </c>
      <c r="D20" s="5">
        <v>623138.22</v>
      </c>
      <c r="E20" s="5">
        <f t="shared" si="5"/>
        <v>7404675.7399999993</v>
      </c>
      <c r="F20" s="5">
        <v>5813470.3099999996</v>
      </c>
      <c r="G20" s="5">
        <v>5801921.2800000003</v>
      </c>
      <c r="H20" s="5">
        <f t="shared" si="4"/>
        <v>1591205.4299999997</v>
      </c>
    </row>
    <row r="21" spans="1:8" x14ac:dyDescent="0.2">
      <c r="A21" s="8"/>
      <c r="B21" s="12" t="s">
        <v>26</v>
      </c>
      <c r="C21" s="5">
        <v>5411259.71</v>
      </c>
      <c r="D21" s="5">
        <v>58102.11</v>
      </c>
      <c r="E21" s="5">
        <f t="shared" si="5"/>
        <v>5469361.8200000003</v>
      </c>
      <c r="F21" s="5">
        <v>5333921.72</v>
      </c>
      <c r="G21" s="5">
        <v>5324255.79</v>
      </c>
      <c r="H21" s="5">
        <f t="shared" si="4"/>
        <v>135440.10000000056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9898734.5299999993</v>
      </c>
      <c r="D25" s="5">
        <f t="shared" si="6"/>
        <v>908835.67</v>
      </c>
      <c r="E25" s="5">
        <f t="shared" si="6"/>
        <v>10807570.199999999</v>
      </c>
      <c r="F25" s="5">
        <f t="shared" si="6"/>
        <v>10287228.33</v>
      </c>
      <c r="G25" s="5">
        <f t="shared" si="6"/>
        <v>10274991.949999999</v>
      </c>
      <c r="H25" s="5">
        <f t="shared" si="6"/>
        <v>520341.86999999918</v>
      </c>
    </row>
    <row r="26" spans="1:8" x14ac:dyDescent="0.2">
      <c r="A26" s="8"/>
      <c r="B26" s="12" t="s">
        <v>16</v>
      </c>
      <c r="C26" s="5">
        <v>9898734.5299999993</v>
      </c>
      <c r="D26" s="5">
        <v>908835.67</v>
      </c>
      <c r="E26" s="5">
        <f>C26+D26</f>
        <v>10807570.199999999</v>
      </c>
      <c r="F26" s="5">
        <v>10287228.33</v>
      </c>
      <c r="G26" s="5">
        <v>10274991.949999999</v>
      </c>
      <c r="H26" s="5">
        <f t="shared" ref="H26:H34" si="7">E26-F26</f>
        <v>520341.86999999918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486944117.38999999</v>
      </c>
      <c r="D42" s="6">
        <f t="shared" si="12"/>
        <v>-4062161.9800000191</v>
      </c>
      <c r="E42" s="6">
        <f t="shared" si="12"/>
        <v>482881955.41000003</v>
      </c>
      <c r="F42" s="6">
        <f t="shared" si="12"/>
        <v>382882871.55000001</v>
      </c>
      <c r="G42" s="6">
        <f t="shared" si="12"/>
        <v>371912700.70999998</v>
      </c>
      <c r="H42" s="6">
        <f t="shared" si="12"/>
        <v>99999083.859999985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scale="89" orientation="landscape" r:id="rId1"/>
  <rowBreaks count="1" manualBreakCount="1">
    <brk id="4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2020-01-30T16:06:25Z</cp:lastPrinted>
  <dcterms:created xsi:type="dcterms:W3CDTF">2014-02-10T03:37:14Z</dcterms:created>
  <dcterms:modified xsi:type="dcterms:W3CDTF">2020-01-30T20:40:50Z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